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1760"/>
  </bookViews>
  <sheets>
    <sheet name="主要連結財務指標" sheetId="2" r:id="rId1"/>
  </sheets>
  <definedNames>
    <definedName name="_xlnm.Print_Area" localSheetId="0">主要連結財務指標!$A$1:$N$68</definedName>
  </definedNames>
  <calcPr calcId="145621"/>
</workbook>
</file>

<file path=xl/calcChain.xml><?xml version="1.0" encoding="utf-8"?>
<calcChain xmlns="http://schemas.openxmlformats.org/spreadsheetml/2006/main">
  <c r="N31" i="2" l="1"/>
  <c r="N7" i="2" l="1"/>
  <c r="N16" i="2"/>
  <c r="N18" i="2"/>
  <c r="N21" i="2"/>
  <c r="N23" i="2"/>
  <c r="N27" i="2"/>
  <c r="N34" i="2"/>
  <c r="N41" i="2"/>
  <c r="N44" i="2"/>
  <c r="N50" i="2"/>
  <c r="N53" i="2"/>
  <c r="N57" i="2"/>
  <c r="N60" i="2"/>
  <c r="N64" i="2"/>
  <c r="N67" i="2"/>
  <c r="C67" i="2" l="1"/>
  <c r="D67" i="2" s="1"/>
  <c r="E67" i="2" s="1"/>
  <c r="F67" i="2" s="1"/>
  <c r="G67" i="2" s="1"/>
  <c r="H67" i="2" s="1"/>
  <c r="I67" i="2" s="1"/>
  <c r="J67" i="2" s="1"/>
  <c r="K67" i="2" s="1"/>
  <c r="L67" i="2" s="1"/>
  <c r="M67" i="2" s="1"/>
  <c r="C64" i="2"/>
  <c r="D64" i="2"/>
  <c r="E64" i="2" s="1"/>
  <c r="F64" i="2" s="1"/>
  <c r="G64" i="2" s="1"/>
  <c r="H64" i="2" s="1"/>
  <c r="I64" i="2" s="1"/>
  <c r="J64" i="2" s="1"/>
  <c r="K64" i="2" s="1"/>
  <c r="L64" i="2" s="1"/>
  <c r="M64" i="2" s="1"/>
  <c r="C60" i="2"/>
  <c r="D60" i="2" s="1"/>
  <c r="E60" i="2" s="1"/>
  <c r="F60" i="2" s="1"/>
  <c r="G60" i="2" s="1"/>
  <c r="H60" i="2" s="1"/>
  <c r="I60" i="2" s="1"/>
  <c r="J60" i="2" s="1"/>
  <c r="K60" i="2" s="1"/>
  <c r="L60" i="2" s="1"/>
  <c r="M60" i="2" s="1"/>
  <c r="C57" i="2"/>
  <c r="D57" i="2" s="1"/>
  <c r="E57" i="2" s="1"/>
  <c r="F57" i="2" s="1"/>
  <c r="G57" i="2" s="1"/>
  <c r="H57" i="2" s="1"/>
  <c r="I57" i="2" s="1"/>
  <c r="J57" i="2" s="1"/>
  <c r="K57" i="2" s="1"/>
  <c r="L57" i="2" s="1"/>
  <c r="M57" i="2" s="1"/>
  <c r="C53" i="2"/>
  <c r="D53" i="2" s="1"/>
  <c r="E53" i="2" s="1"/>
  <c r="F53" i="2" s="1"/>
  <c r="G53" i="2" s="1"/>
  <c r="H53" i="2" s="1"/>
  <c r="I53" i="2" s="1"/>
  <c r="J53" i="2" s="1"/>
  <c r="K53" i="2" s="1"/>
  <c r="L53" i="2" s="1"/>
  <c r="M53" i="2" s="1"/>
  <c r="C50" i="2"/>
  <c r="D50" i="2" s="1"/>
  <c r="E50" i="2" s="1"/>
  <c r="F50" i="2" s="1"/>
  <c r="G50" i="2" s="1"/>
  <c r="H50" i="2" s="1"/>
  <c r="I50" i="2" s="1"/>
  <c r="J50" i="2" s="1"/>
  <c r="K50" i="2" s="1"/>
  <c r="L50" i="2" s="1"/>
  <c r="M50" i="2" s="1"/>
  <c r="C44" i="2"/>
  <c r="D44" i="2" s="1"/>
  <c r="E44" i="2" s="1"/>
  <c r="F44" i="2" s="1"/>
  <c r="G44" i="2" s="1"/>
  <c r="H44" i="2" s="1"/>
  <c r="I44" i="2" s="1"/>
  <c r="J44" i="2" s="1"/>
  <c r="K44" i="2" s="1"/>
  <c r="L44" i="2" s="1"/>
  <c r="M44" i="2" s="1"/>
  <c r="C41" i="2"/>
  <c r="D41" i="2" s="1"/>
  <c r="E41" i="2" s="1"/>
  <c r="F41" i="2" s="1"/>
  <c r="G41" i="2" s="1"/>
  <c r="H41" i="2" s="1"/>
  <c r="I41" i="2" s="1"/>
  <c r="J41" i="2" s="1"/>
  <c r="K41" i="2" s="1"/>
  <c r="L41" i="2" s="1"/>
  <c r="M41" i="2" s="1"/>
  <c r="C34" i="2"/>
  <c r="D34" i="2" s="1"/>
  <c r="E34" i="2" s="1"/>
  <c r="F34" i="2" s="1"/>
  <c r="G34" i="2" s="1"/>
  <c r="H34" i="2" s="1"/>
  <c r="I34" i="2" s="1"/>
  <c r="J34" i="2" s="1"/>
  <c r="K34" i="2" s="1"/>
  <c r="L34" i="2" s="1"/>
  <c r="M34" i="2" s="1"/>
  <c r="C31" i="2"/>
  <c r="D31" i="2" s="1"/>
  <c r="E31" i="2" s="1"/>
  <c r="F31" i="2" s="1"/>
  <c r="G31" i="2" s="1"/>
  <c r="H31" i="2" s="1"/>
  <c r="I31" i="2" s="1"/>
  <c r="J31" i="2" s="1"/>
  <c r="K31" i="2" s="1"/>
  <c r="L31" i="2" s="1"/>
  <c r="M31" i="2" s="1"/>
  <c r="C27" i="2"/>
  <c r="D27" i="2" s="1"/>
  <c r="E27" i="2" s="1"/>
  <c r="F27" i="2" s="1"/>
  <c r="G27" i="2" s="1"/>
  <c r="H27" i="2" s="1"/>
  <c r="I27" i="2" s="1"/>
  <c r="J27" i="2" s="1"/>
  <c r="K27" i="2" s="1"/>
  <c r="L27" i="2" s="1"/>
  <c r="M27" i="2" s="1"/>
  <c r="C23" i="2"/>
  <c r="D23" i="2" s="1"/>
  <c r="E23" i="2" s="1"/>
  <c r="F23" i="2" s="1"/>
  <c r="G23" i="2" s="1"/>
  <c r="H23" i="2" s="1"/>
  <c r="I23" i="2" s="1"/>
  <c r="J23" i="2" s="1"/>
  <c r="K23" i="2" s="1"/>
  <c r="L23" i="2" s="1"/>
  <c r="M23" i="2" s="1"/>
  <c r="C21" i="2"/>
  <c r="D21" i="2" s="1"/>
  <c r="E21" i="2" s="1"/>
  <c r="F21" i="2" s="1"/>
  <c r="G21" i="2" s="1"/>
  <c r="H21" i="2" s="1"/>
  <c r="I21" i="2" s="1"/>
  <c r="J21" i="2" s="1"/>
  <c r="K21" i="2" s="1"/>
  <c r="L21" i="2" s="1"/>
  <c r="M21" i="2" s="1"/>
  <c r="C18" i="2"/>
  <c r="D18" i="2" s="1"/>
  <c r="E18" i="2" s="1"/>
  <c r="F18" i="2" s="1"/>
  <c r="G18" i="2" s="1"/>
  <c r="H18" i="2" s="1"/>
  <c r="I18" i="2" s="1"/>
  <c r="J18" i="2" s="1"/>
  <c r="K18" i="2" s="1"/>
  <c r="L18" i="2" s="1"/>
  <c r="M18" i="2" s="1"/>
  <c r="C16" i="2"/>
  <c r="D16" i="2" s="1"/>
  <c r="E16" i="2" s="1"/>
  <c r="F16" i="2" s="1"/>
  <c r="G16" i="2" s="1"/>
  <c r="H16" i="2" s="1"/>
  <c r="I16" i="2" s="1"/>
  <c r="J16" i="2" s="1"/>
  <c r="K16" i="2" s="1"/>
  <c r="L16" i="2" s="1"/>
  <c r="M16" i="2" s="1"/>
  <c r="C4" i="2"/>
  <c r="D4" i="2" s="1"/>
  <c r="E4" i="2" s="1"/>
  <c r="F4" i="2" s="1"/>
  <c r="G4" i="2" s="1"/>
  <c r="H4" i="2" s="1"/>
  <c r="I4" i="2" s="1"/>
  <c r="J4" i="2" s="1"/>
  <c r="K4" i="2" s="1"/>
  <c r="L4" i="2" s="1"/>
  <c r="M4" i="2" s="1"/>
  <c r="N4" i="2" s="1"/>
  <c r="C7" i="2"/>
  <c r="D7" i="2" s="1"/>
  <c r="E7" i="2" s="1"/>
  <c r="F7" i="2" s="1"/>
  <c r="G7" i="2" s="1"/>
  <c r="H7" i="2" s="1"/>
  <c r="I7" i="2" s="1"/>
  <c r="J7" i="2" s="1"/>
  <c r="K7" i="2" s="1"/>
  <c r="L7" i="2" s="1"/>
  <c r="M7" i="2" s="1"/>
</calcChain>
</file>

<file path=xl/sharedStrings.xml><?xml version="1.0" encoding="utf-8"?>
<sst xmlns="http://schemas.openxmlformats.org/spreadsheetml/2006/main" count="33" uniqueCount="33">
  <si>
    <t>売上高当期純利益率（％）</t>
    <rPh sb="0" eb="3">
      <t>ウリアゲダカ</t>
    </rPh>
    <rPh sb="3" eb="4">
      <t>トウ</t>
    </rPh>
    <rPh sb="4" eb="5">
      <t>キ</t>
    </rPh>
    <rPh sb="5" eb="6">
      <t>ジュン</t>
    </rPh>
    <rPh sb="6" eb="8">
      <t>リエキ</t>
    </rPh>
    <rPh sb="8" eb="9">
      <t>リツ</t>
    </rPh>
    <phoneticPr fontId="2"/>
  </si>
  <si>
    <t>日本　</t>
    <rPh sb="0" eb="2">
      <t>ニホン</t>
    </rPh>
    <phoneticPr fontId="2"/>
  </si>
  <si>
    <t>アメリカ　　</t>
    <phoneticPr fontId="2"/>
  </si>
  <si>
    <t>アジア・パシフィック　</t>
    <phoneticPr fontId="2"/>
  </si>
  <si>
    <t xml:space="preserve">中国・東アジア </t>
    <rPh sb="0" eb="2">
      <t>チュウゴク</t>
    </rPh>
    <rPh sb="3" eb="4">
      <t>ヒガシ</t>
    </rPh>
    <phoneticPr fontId="2"/>
  </si>
  <si>
    <t>主要連結財務指標</t>
    <rPh sb="0" eb="2">
      <t>シュヨウ</t>
    </rPh>
    <rPh sb="2" eb="4">
      <t>レンケツ</t>
    </rPh>
    <rPh sb="4" eb="6">
      <t>ザイム</t>
    </rPh>
    <rPh sb="6" eb="8">
      <t>シヒョウ</t>
    </rPh>
    <phoneticPr fontId="2"/>
  </si>
  <si>
    <t>＜売上高＞</t>
    <rPh sb="1" eb="3">
      <t>ウリアゲ</t>
    </rPh>
    <rPh sb="3" eb="4">
      <t>ダカ</t>
    </rPh>
    <phoneticPr fontId="2"/>
  </si>
  <si>
    <t>＜利益＞</t>
    <rPh sb="1" eb="3">
      <t>リエキ</t>
    </rPh>
    <phoneticPr fontId="2"/>
  </si>
  <si>
    <t>＜資産＞</t>
    <rPh sb="1" eb="3">
      <t>シサン</t>
    </rPh>
    <phoneticPr fontId="2"/>
  </si>
  <si>
    <t>＜安全性＞</t>
    <rPh sb="1" eb="4">
      <t>アンゼンセイ</t>
    </rPh>
    <phoneticPr fontId="2"/>
  </si>
  <si>
    <t>＜1株当たり指標＞</t>
    <rPh sb="1" eb="3">
      <t>ヒトカブ</t>
    </rPh>
    <rPh sb="3" eb="4">
      <t>ア</t>
    </rPh>
    <rPh sb="6" eb="8">
      <t>シヒョウ</t>
    </rPh>
    <phoneticPr fontId="2"/>
  </si>
  <si>
    <t>その他連結財務指標</t>
    <rPh sb="2" eb="3">
      <t>タ</t>
    </rPh>
    <rPh sb="3" eb="5">
      <t>レンケツ</t>
    </rPh>
    <rPh sb="5" eb="7">
      <t>ザイム</t>
    </rPh>
    <rPh sb="7" eb="9">
      <t>シヒョウ</t>
    </rPh>
    <phoneticPr fontId="2"/>
  </si>
  <si>
    <t>＜配当＞</t>
    <rPh sb="1" eb="3">
      <t>ハイトウ</t>
    </rPh>
    <phoneticPr fontId="2"/>
  </si>
  <si>
    <t>＜効率性＞</t>
    <rPh sb="1" eb="4">
      <t>コウリツセイ</t>
    </rPh>
    <phoneticPr fontId="2"/>
  </si>
  <si>
    <t>＜成長性＞</t>
    <rPh sb="1" eb="4">
      <t>セイチョウセイ</t>
    </rPh>
    <phoneticPr fontId="2"/>
  </si>
  <si>
    <t>売上高
（百万円）</t>
    <rPh sb="0" eb="2">
      <t>ウリアゲ</t>
    </rPh>
    <rPh sb="2" eb="3">
      <t>ダカ</t>
    </rPh>
    <rPh sb="5" eb="8">
      <t>ヒャクマンエン</t>
    </rPh>
    <phoneticPr fontId="2"/>
  </si>
  <si>
    <t>営業利益
（百万円）</t>
    <rPh sb="0" eb="2">
      <t>エイギョウ</t>
    </rPh>
    <rPh sb="2" eb="4">
      <t>リエキ</t>
    </rPh>
    <rPh sb="6" eb="9">
      <t>ヒャクマンエン</t>
    </rPh>
    <phoneticPr fontId="2"/>
  </si>
  <si>
    <t>売上高営業利益率
（％）</t>
    <rPh sb="0" eb="3">
      <t>ウリアゲダカ</t>
    </rPh>
    <rPh sb="3" eb="5">
      <t>エイギョウ</t>
    </rPh>
    <rPh sb="5" eb="7">
      <t>リエキ</t>
    </rPh>
    <rPh sb="7" eb="8">
      <t>リツ</t>
    </rPh>
    <phoneticPr fontId="2"/>
  </si>
  <si>
    <t>1株当たり当期純利益
（円）</t>
    <rPh sb="1" eb="2">
      <t>カブ</t>
    </rPh>
    <rPh sb="2" eb="3">
      <t>ア</t>
    </rPh>
    <rPh sb="5" eb="10">
      <t>トウキジュンリエキ</t>
    </rPh>
    <rPh sb="12" eb="13">
      <t>エン</t>
    </rPh>
    <phoneticPr fontId="2"/>
  </si>
  <si>
    <t>1株当たり純資産
（円）</t>
    <rPh sb="1" eb="2">
      <t>カブ</t>
    </rPh>
    <rPh sb="2" eb="3">
      <t>ア</t>
    </rPh>
    <rPh sb="5" eb="8">
      <t>ジュンシサン</t>
    </rPh>
    <rPh sb="10" eb="11">
      <t>エン</t>
    </rPh>
    <phoneticPr fontId="2"/>
  </si>
  <si>
    <t>1株当たり年間配当金
（円）</t>
    <rPh sb="1" eb="2">
      <t>カブ</t>
    </rPh>
    <rPh sb="2" eb="3">
      <t>ア</t>
    </rPh>
    <rPh sb="5" eb="7">
      <t>ネンカン</t>
    </rPh>
    <rPh sb="7" eb="10">
      <t>ハイトウキン</t>
    </rPh>
    <rPh sb="12" eb="13">
      <t>エン</t>
    </rPh>
    <phoneticPr fontId="2"/>
  </si>
  <si>
    <t>配当性向
（％）</t>
    <rPh sb="0" eb="2">
      <t>ハイトウ</t>
    </rPh>
    <rPh sb="2" eb="4">
      <t>セイコウ</t>
    </rPh>
    <phoneticPr fontId="2"/>
  </si>
  <si>
    <t>自己資本比率
（%）</t>
    <rPh sb="0" eb="2">
      <t>ジコ</t>
    </rPh>
    <rPh sb="2" eb="4">
      <t>シホン</t>
    </rPh>
    <rPh sb="4" eb="6">
      <t>ヒリツ</t>
    </rPh>
    <phoneticPr fontId="2"/>
  </si>
  <si>
    <t>有利子負債
（百万円）</t>
    <rPh sb="0" eb="1">
      <t>ユウ</t>
    </rPh>
    <rPh sb="1" eb="3">
      <t>リシ</t>
    </rPh>
    <rPh sb="3" eb="5">
      <t>フサイ</t>
    </rPh>
    <rPh sb="7" eb="10">
      <t>ヒャクマンエン</t>
    </rPh>
    <phoneticPr fontId="2"/>
  </si>
  <si>
    <t>総資産経常利益率
（％）</t>
    <rPh sb="0" eb="3">
      <t>ソウシサン</t>
    </rPh>
    <rPh sb="3" eb="5">
      <t>ケイジョウ</t>
    </rPh>
    <rPh sb="5" eb="7">
      <t>リエキ</t>
    </rPh>
    <rPh sb="7" eb="8">
      <t>リツ</t>
    </rPh>
    <phoneticPr fontId="2"/>
  </si>
  <si>
    <t>自己資本当期純利益率
（％）</t>
    <rPh sb="0" eb="2">
      <t>ジコ</t>
    </rPh>
    <rPh sb="2" eb="4">
      <t>シホン</t>
    </rPh>
    <rPh sb="4" eb="5">
      <t>トウ</t>
    </rPh>
    <rPh sb="5" eb="6">
      <t>キ</t>
    </rPh>
    <rPh sb="6" eb="7">
      <t>ジュン</t>
    </rPh>
    <rPh sb="7" eb="9">
      <t>リエキ</t>
    </rPh>
    <rPh sb="9" eb="10">
      <t>リツ</t>
    </rPh>
    <phoneticPr fontId="2"/>
  </si>
  <si>
    <t>設備投資額
（百万円）</t>
    <rPh sb="0" eb="2">
      <t>セツビ</t>
    </rPh>
    <rPh sb="2" eb="4">
      <t>トウシ</t>
    </rPh>
    <rPh sb="4" eb="5">
      <t>ガク</t>
    </rPh>
    <rPh sb="7" eb="10">
      <t>ヒャクマンエン</t>
    </rPh>
    <phoneticPr fontId="2"/>
  </si>
  <si>
    <t>研究開発費
（百万円）</t>
    <rPh sb="0" eb="2">
      <t>ケンキュウ</t>
    </rPh>
    <rPh sb="2" eb="5">
      <t>カイハツヒ</t>
    </rPh>
    <rPh sb="7" eb="10">
      <t>ヒャクマンエン</t>
    </rPh>
    <phoneticPr fontId="2"/>
  </si>
  <si>
    <t>総資産
（百万円）</t>
    <rPh sb="0" eb="3">
      <t>ソウシサン</t>
    </rPh>
    <rPh sb="5" eb="8">
      <t>ヒャクマンエン</t>
    </rPh>
    <phoneticPr fontId="2"/>
  </si>
  <si>
    <t>報告セグメント別売上高
（百万円）</t>
    <phoneticPr fontId="2"/>
  </si>
  <si>
    <r>
      <rPr>
        <sz val="10"/>
        <rFont val="ＭＳ Ｐゴシック"/>
        <family val="3"/>
        <charset val="128"/>
      </rPr>
      <t>親会社株主に帰属する
当期純利益　（百万円）</t>
    </r>
    <rPh sb="0" eb="3">
      <t>オヤガイシャ</t>
    </rPh>
    <rPh sb="3" eb="5">
      <t>カブヌシ</t>
    </rPh>
    <rPh sb="6" eb="8">
      <t>キゾク</t>
    </rPh>
    <rPh sb="11" eb="13">
      <t>トウキ</t>
    </rPh>
    <rPh sb="13" eb="16">
      <t>ジュンリエキ</t>
    </rPh>
    <rPh sb="18" eb="21">
      <t>ヒャクマンエン</t>
    </rPh>
    <phoneticPr fontId="2"/>
  </si>
  <si>
    <t>欧州・中東・アフリカ</t>
    <rPh sb="0" eb="2">
      <t>オウシュウ</t>
    </rPh>
    <rPh sb="3" eb="5">
      <t>チュウトウ</t>
    </rPh>
    <phoneticPr fontId="2"/>
  </si>
  <si>
    <t>当連結会計年度より、 当社主導の機能とその管理区分をより明確にするため、 従来「アジア ・ パシフィック」、「中国 ・ 東アジア」に含めておりました生産機能、 および「アメリカ」に含めておりました鉄道車両関連機器の販売機能を、 「日本」に含めております。
また、 「アジア ・ パシフィック」、 「欧州 ・ 中東· アフリカ」、 「アメリカ」、 「中国 ・ 東アジア」の業績をより適切に把握するため、 当社が各セグメントに向けて行った営業取引を含めております。
この変更に伴い、 前連結会計年度のセグメント情報については変更後の区分により作成したものを記載しております。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</si>
</sst>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Red]\-#,##0.0"/>
    <numFmt numFmtId="177" formatCode="0_ "/>
    <numFmt numFmtId="178" formatCode="#,##0.0_ ;[Red]\-#,##0.0\ "/>
  </numFmts>
  <fonts count="8">
    <font>
      <sz val="10"/>
      <name val="ＭＳ Ｐゴシック"/>
      <family val="3"/>
      <charset val="128"/>
    </font>
    <font>
      <sz val="10"/>
      <name val="ＭＳ Ｐゴシック"/>
      <family val="3"/>
      <charset val="128"/>
    </font>
    <font>
      <sz val="6"/>
      <name val="ＭＳ Ｐゴシック"/>
      <family val="3"/>
      <charset val="128"/>
    </font>
    <font>
      <b/>
      <sz val="10"/>
      <name val="ＭＳ Ｐゴシック"/>
      <family val="3"/>
      <charset val="128"/>
    </font>
    <font>
      <sz val="9"/>
      <name val="ＭＳ Ｐゴシック"/>
      <family val="3"/>
      <charset val="128"/>
    </font>
    <font>
      <b/>
      <sz val="11"/>
      <name val="ＭＳ Ｐゴシック"/>
      <family val="3"/>
      <charset val="128"/>
    </font>
    <font>
      <sz val="9"/>
      <color rgb="FFFFC000"/>
      <name val="ＭＳ Ｐゴシック"/>
      <family val="3"/>
      <charset val="128"/>
    </font>
    <font>
      <sz val="9"/>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s>
  <cellStyleXfs count="2">
    <xf numFmtId="0" fontId="0" fillId="0" borderId="0"/>
    <xf numFmtId="38" fontId="1" fillId="0" borderId="0" applyFont="0" applyFill="0" applyBorder="0" applyAlignment="0" applyProtection="0"/>
  </cellStyleXfs>
  <cellXfs count="57">
    <xf numFmtId="0" fontId="0" fillId="0" borderId="0" xfId="0"/>
    <xf numFmtId="0" fontId="4" fillId="0" borderId="0" xfId="0" applyFont="1"/>
    <xf numFmtId="0" fontId="4" fillId="2" borderId="1" xfId="0" applyFont="1" applyFill="1" applyBorder="1"/>
    <xf numFmtId="38" fontId="4" fillId="0" borderId="1" xfId="1" applyFont="1" applyFill="1" applyBorder="1"/>
    <xf numFmtId="38" fontId="4" fillId="0" borderId="0" xfId="1" applyFont="1" applyFill="1" applyBorder="1"/>
    <xf numFmtId="176" fontId="4" fillId="0" borderId="1" xfId="1" applyNumberFormat="1" applyFont="1" applyFill="1" applyBorder="1"/>
    <xf numFmtId="176" fontId="4" fillId="0" borderId="0" xfId="1" applyNumberFormat="1" applyFont="1" applyFill="1" applyBorder="1"/>
    <xf numFmtId="40" fontId="4" fillId="0" borderId="1" xfId="1" applyNumberFormat="1" applyFont="1" applyFill="1" applyBorder="1"/>
    <xf numFmtId="177" fontId="3" fillId="0" borderId="2" xfId="0" applyNumberFormat="1" applyFont="1" applyFill="1" applyBorder="1" applyAlignment="1">
      <alignment horizontal="left" vertical="center" shrinkToFit="1"/>
    </xf>
    <xf numFmtId="38" fontId="6" fillId="0" borderId="0" xfId="1" applyFont="1" applyFill="1" applyBorder="1"/>
    <xf numFmtId="0" fontId="5" fillId="0" borderId="0" xfId="0" applyFont="1" applyAlignment="1">
      <alignment horizontal="left"/>
    </xf>
    <xf numFmtId="0" fontId="3" fillId="0" borderId="0" xfId="0" applyFont="1" applyAlignment="1">
      <alignment horizontal="left"/>
    </xf>
    <xf numFmtId="38" fontId="4" fillId="0" borderId="3" xfId="1" applyFont="1" applyFill="1" applyBorder="1"/>
    <xf numFmtId="0" fontId="4" fillId="2" borderId="3" xfId="0" applyFont="1" applyFill="1" applyBorder="1"/>
    <xf numFmtId="178" fontId="4" fillId="0" borderId="1" xfId="1" applyNumberFormat="1" applyFont="1" applyFill="1" applyBorder="1"/>
    <xf numFmtId="0" fontId="3" fillId="0" borderId="2" xfId="0" applyFont="1" applyFill="1" applyBorder="1" applyAlignment="1">
      <alignment vertical="center" shrinkToFit="1"/>
    </xf>
    <xf numFmtId="0" fontId="3" fillId="0" borderId="2" xfId="0" applyFont="1" applyBorder="1" applyAlignment="1">
      <alignment horizontal="left"/>
    </xf>
    <xf numFmtId="0" fontId="3" fillId="0" borderId="2" xfId="0" applyFont="1" applyFill="1" applyBorder="1" applyAlignment="1">
      <alignment vertical="center"/>
    </xf>
    <xf numFmtId="0" fontId="3" fillId="0" borderId="0" xfId="0" applyFont="1" applyFill="1" applyBorder="1" applyAlignment="1">
      <alignment horizontal="left" vertical="center" shrinkToFit="1"/>
    </xf>
    <xf numFmtId="38" fontId="4" fillId="3" borderId="1" xfId="1" applyFont="1" applyFill="1" applyBorder="1"/>
    <xf numFmtId="38" fontId="6" fillId="0" borderId="2" xfId="1" applyFont="1" applyFill="1" applyBorder="1"/>
    <xf numFmtId="0" fontId="4" fillId="2" borderId="6" xfId="0" applyFont="1" applyFill="1" applyBorder="1"/>
    <xf numFmtId="38" fontId="4" fillId="0" borderId="6" xfId="1" applyFont="1" applyFill="1" applyBorder="1"/>
    <xf numFmtId="176" fontId="4" fillId="0" borderId="6" xfId="1" applyNumberFormat="1" applyFont="1" applyFill="1" applyBorder="1"/>
    <xf numFmtId="40" fontId="4" fillId="0" borderId="6" xfId="1" applyNumberFormat="1" applyFont="1" applyFill="1" applyBorder="1"/>
    <xf numFmtId="178" fontId="4" fillId="0" borderId="6" xfId="1" applyNumberFormat="1" applyFont="1" applyFill="1" applyBorder="1"/>
    <xf numFmtId="38" fontId="4" fillId="4" borderId="6" xfId="1" applyFont="1" applyFill="1" applyBorder="1"/>
    <xf numFmtId="0" fontId="4" fillId="0" borderId="7" xfId="0" applyFont="1" applyFill="1" applyBorder="1"/>
    <xf numFmtId="176" fontId="4" fillId="0" borderId="3" xfId="1" applyNumberFormat="1" applyFont="1" applyFill="1" applyBorder="1"/>
    <xf numFmtId="40" fontId="4" fillId="0" borderId="3" xfId="1" applyNumberFormat="1" applyFont="1" applyFill="1" applyBorder="1"/>
    <xf numFmtId="178" fontId="4" fillId="0" borderId="3" xfId="1" applyNumberFormat="1" applyFont="1" applyFill="1" applyBorder="1"/>
    <xf numFmtId="0" fontId="4" fillId="0" borderId="6" xfId="0" applyFont="1" applyFill="1" applyBorder="1"/>
    <xf numFmtId="38" fontId="6" fillId="0" borderId="7" xfId="1" applyFont="1" applyFill="1" applyBorder="1"/>
    <xf numFmtId="177" fontId="0" fillId="0" borderId="0" xfId="0" applyNumberFormat="1"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shrinkToFit="1"/>
    </xf>
    <xf numFmtId="0" fontId="0" fillId="0" borderId="0" xfId="0" applyFont="1" applyAlignment="1">
      <alignment horizontal="left"/>
    </xf>
    <xf numFmtId="40" fontId="4" fillId="0" borderId="4" xfId="1" applyNumberFormat="1" applyFont="1" applyFill="1" applyBorder="1"/>
    <xf numFmtId="176" fontId="4" fillId="0" borderId="4" xfId="1" applyNumberFormat="1" applyFont="1" applyFill="1" applyBorder="1"/>
    <xf numFmtId="0" fontId="4" fillId="2" borderId="14" xfId="0" applyFont="1" applyFill="1" applyBorder="1"/>
    <xf numFmtId="38" fontId="4" fillId="0" borderId="4" xfId="1" applyFont="1" applyFill="1" applyBorder="1"/>
    <xf numFmtId="38" fontId="4" fillId="0" borderId="15" xfId="1" applyFont="1" applyFill="1" applyBorder="1"/>
    <xf numFmtId="178" fontId="4" fillId="0" borderId="4" xfId="1" applyNumberFormat="1" applyFont="1" applyFill="1" applyBorder="1"/>
    <xf numFmtId="38" fontId="4" fillId="0" borderId="4" xfId="1" applyNumberFormat="1" applyFont="1" applyFill="1" applyBorder="1"/>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xf>
    <xf numFmtId="177" fontId="0" fillId="0" borderId="8" xfId="0" applyNumberFormat="1" applyFont="1" applyFill="1" applyBorder="1" applyAlignment="1">
      <alignment horizontal="left" vertical="center" wrapText="1" shrinkToFit="1"/>
    </xf>
    <xf numFmtId="177" fontId="0" fillId="0" borderId="10" xfId="0" applyNumberFormat="1" applyFont="1" applyFill="1" applyBorder="1" applyAlignment="1">
      <alignment horizontal="left" vertical="center" shrinkToFit="1"/>
    </xf>
    <xf numFmtId="177" fontId="0" fillId="0" borderId="9" xfId="0" applyNumberFormat="1" applyFont="1" applyFill="1" applyBorder="1" applyAlignment="1">
      <alignment horizontal="left" vertical="center" shrinkToFit="1"/>
    </xf>
    <xf numFmtId="0" fontId="0" fillId="0" borderId="8" xfId="0" applyFont="1" applyFill="1" applyBorder="1" applyAlignment="1">
      <alignment horizontal="left" vertical="center" wrapText="1" shrinkToFit="1"/>
    </xf>
    <xf numFmtId="0" fontId="0" fillId="0" borderId="9" xfId="0" applyFont="1" applyFill="1" applyBorder="1" applyAlignment="1">
      <alignment horizontal="left" vertical="center" shrinkToFit="1"/>
    </xf>
    <xf numFmtId="0" fontId="0" fillId="0" borderId="13" xfId="0" applyFont="1" applyFill="1" applyBorder="1" applyAlignment="1">
      <alignment horizontal="left" vertical="center" wrapText="1" shrinkToFit="1"/>
    </xf>
    <xf numFmtId="0" fontId="0" fillId="0" borderId="5" xfId="0" applyFont="1" applyFill="1" applyBorder="1" applyAlignment="1">
      <alignment horizontal="left" vertical="center" shrinkToFit="1"/>
    </xf>
    <xf numFmtId="0" fontId="0" fillId="0" borderId="8" xfId="0" applyFont="1" applyFill="1" applyBorder="1" applyAlignment="1">
      <alignment horizontal="left" vertical="center" shrinkToFit="1"/>
    </xf>
    <xf numFmtId="0" fontId="0" fillId="3" borderId="11" xfId="0" applyFill="1" applyBorder="1" applyAlignment="1">
      <alignment horizontal="left" vertical="center" shrinkToFit="1"/>
    </xf>
    <xf numFmtId="0" fontId="0" fillId="3" borderId="12" xfId="0" applyFill="1" applyBorder="1" applyAlignment="1">
      <alignment horizontal="left" vertical="center" shrinkToFit="1"/>
    </xf>
    <xf numFmtId="38" fontId="7" fillId="0" borderId="7" xfId="1"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tabSelected="1" view="pageBreakPreview" zoomScaleNormal="100" zoomScaleSheetLayoutView="100" workbookViewId="0">
      <pane xSplit="1" topLeftCell="B1" activePane="topRight" state="frozen"/>
      <selection pane="topRight"/>
    </sheetView>
  </sheetViews>
  <sheetFormatPr defaultRowHeight="14.25" customHeight="1"/>
  <cols>
    <col min="1" max="1" width="23.42578125" style="36" customWidth="1"/>
    <col min="2" max="8" width="8.140625" style="1" customWidth="1"/>
    <col min="9" max="14" width="7.85546875" style="1" customWidth="1"/>
  </cols>
  <sheetData>
    <row r="1" spans="1:14" ht="14.25" customHeight="1">
      <c r="A1" s="10" t="s">
        <v>5</v>
      </c>
    </row>
    <row r="2" spans="1:14" ht="14.25" customHeight="1">
      <c r="A2" s="11"/>
    </row>
    <row r="3" spans="1:14" ht="14.25" customHeight="1">
      <c r="A3" s="16" t="s">
        <v>6</v>
      </c>
    </row>
    <row r="4" spans="1:14" ht="14.25" customHeight="1">
      <c r="A4" s="44" t="s">
        <v>15</v>
      </c>
      <c r="B4" s="2">
        <v>2008.3</v>
      </c>
      <c r="C4" s="2">
        <f t="shared" ref="C4:J4" si="0">B4+1</f>
        <v>2009.3</v>
      </c>
      <c r="D4" s="2">
        <f t="shared" si="0"/>
        <v>2010.3</v>
      </c>
      <c r="E4" s="2">
        <f t="shared" si="0"/>
        <v>2011.3</v>
      </c>
      <c r="F4" s="21">
        <f t="shared" si="0"/>
        <v>2012.3</v>
      </c>
      <c r="G4" s="13">
        <f t="shared" si="0"/>
        <v>2013.3</v>
      </c>
      <c r="H4" s="13">
        <f t="shared" si="0"/>
        <v>2014.3</v>
      </c>
      <c r="I4" s="2">
        <f t="shared" si="0"/>
        <v>2015.3</v>
      </c>
      <c r="J4" s="13">
        <f t="shared" si="0"/>
        <v>2016.3</v>
      </c>
      <c r="K4" s="13">
        <f>J4+1</f>
        <v>2017.3</v>
      </c>
      <c r="L4" s="13">
        <f>K4+1</f>
        <v>2018.3</v>
      </c>
      <c r="M4" s="13">
        <f>L4+1</f>
        <v>2019.3</v>
      </c>
      <c r="N4" s="39">
        <f>M4+1</f>
        <v>2020.3</v>
      </c>
    </row>
    <row r="5" spans="1:14" ht="14.25" customHeight="1">
      <c r="A5" s="45"/>
      <c r="B5" s="3">
        <v>37509</v>
      </c>
      <c r="C5" s="3">
        <v>34874</v>
      </c>
      <c r="D5" s="3">
        <v>31193</v>
      </c>
      <c r="E5" s="3">
        <v>33354</v>
      </c>
      <c r="F5" s="22">
        <v>35956</v>
      </c>
      <c r="G5" s="12">
        <v>37017</v>
      </c>
      <c r="H5" s="12">
        <v>42412</v>
      </c>
      <c r="I5" s="3">
        <v>45152</v>
      </c>
      <c r="J5" s="12">
        <v>45840</v>
      </c>
      <c r="K5" s="12">
        <v>42504</v>
      </c>
      <c r="L5" s="12">
        <v>44180</v>
      </c>
      <c r="M5" s="12">
        <v>46338</v>
      </c>
      <c r="N5" s="12">
        <v>45068</v>
      </c>
    </row>
    <row r="7" spans="1:14" ht="14.25" customHeight="1">
      <c r="A7" s="46" t="s">
        <v>29</v>
      </c>
      <c r="B7" s="2">
        <v>2008.3</v>
      </c>
      <c r="C7" s="2">
        <f t="shared" ref="C7:J7" si="1">B7+1</f>
        <v>2009.3</v>
      </c>
      <c r="D7" s="2">
        <f t="shared" si="1"/>
        <v>2010.3</v>
      </c>
      <c r="E7" s="2">
        <f t="shared" si="1"/>
        <v>2011.3</v>
      </c>
      <c r="F7" s="21">
        <f t="shared" si="1"/>
        <v>2012.3</v>
      </c>
      <c r="G7" s="13">
        <f t="shared" si="1"/>
        <v>2013.3</v>
      </c>
      <c r="H7" s="13">
        <f t="shared" si="1"/>
        <v>2014.3</v>
      </c>
      <c r="I7" s="2">
        <f t="shared" si="1"/>
        <v>2015.3</v>
      </c>
      <c r="J7" s="13">
        <f t="shared" si="1"/>
        <v>2016.3</v>
      </c>
      <c r="K7" s="13">
        <f>J7+1</f>
        <v>2017.3</v>
      </c>
      <c r="L7" s="13">
        <f>K7+1</f>
        <v>2018.3</v>
      </c>
      <c r="M7" s="13">
        <f>L7+1</f>
        <v>2019.3</v>
      </c>
      <c r="N7" s="13">
        <f>M7+1</f>
        <v>2020.3</v>
      </c>
    </row>
    <row r="8" spans="1:14" ht="14.25" customHeight="1">
      <c r="A8" s="47"/>
      <c r="B8" s="54" t="s">
        <v>1</v>
      </c>
      <c r="C8" s="55"/>
      <c r="D8" s="3"/>
      <c r="E8" s="3"/>
      <c r="F8" s="22"/>
      <c r="G8" s="12"/>
      <c r="H8" s="12"/>
      <c r="I8" s="3"/>
      <c r="J8" s="12"/>
      <c r="K8" s="12"/>
      <c r="L8" s="12"/>
      <c r="M8" s="12">
        <v>29953</v>
      </c>
      <c r="N8" s="40">
        <v>29412</v>
      </c>
    </row>
    <row r="9" spans="1:14" ht="14.25" customHeight="1">
      <c r="A9" s="47"/>
      <c r="B9" s="54" t="s">
        <v>2</v>
      </c>
      <c r="C9" s="55"/>
      <c r="D9" s="3"/>
      <c r="E9" s="3"/>
      <c r="F9" s="22"/>
      <c r="G9" s="12"/>
      <c r="H9" s="12"/>
      <c r="I9" s="3"/>
      <c r="J9" s="12"/>
      <c r="K9" s="12"/>
      <c r="L9" s="12"/>
      <c r="M9" s="12">
        <v>2173</v>
      </c>
      <c r="N9" s="12">
        <v>2148</v>
      </c>
    </row>
    <row r="10" spans="1:14" ht="14.25" customHeight="1">
      <c r="A10" s="47"/>
      <c r="B10" s="54" t="s">
        <v>31</v>
      </c>
      <c r="C10" s="55"/>
      <c r="D10" s="3"/>
      <c r="E10" s="3"/>
      <c r="F10" s="22"/>
      <c r="G10" s="12"/>
      <c r="H10" s="12"/>
      <c r="I10" s="3"/>
      <c r="J10" s="12"/>
      <c r="K10" s="12"/>
      <c r="L10" s="12"/>
      <c r="M10" s="12">
        <v>5306</v>
      </c>
      <c r="N10" s="12">
        <v>4381</v>
      </c>
    </row>
    <row r="11" spans="1:14" ht="14.25" customHeight="1">
      <c r="A11" s="47"/>
      <c r="B11" s="54" t="s">
        <v>3</v>
      </c>
      <c r="C11" s="55"/>
      <c r="D11" s="3"/>
      <c r="E11" s="3"/>
      <c r="F11" s="22"/>
      <c r="G11" s="12"/>
      <c r="H11" s="12"/>
      <c r="I11" s="3"/>
      <c r="J11" s="12"/>
      <c r="K11" s="12"/>
      <c r="L11" s="12"/>
      <c r="M11" s="12">
        <v>7183</v>
      </c>
      <c r="N11" s="12">
        <v>7455</v>
      </c>
    </row>
    <row r="12" spans="1:14" ht="14.25" customHeight="1">
      <c r="A12" s="48"/>
      <c r="B12" s="54" t="s">
        <v>4</v>
      </c>
      <c r="C12" s="55"/>
      <c r="D12" s="3"/>
      <c r="E12" s="3"/>
      <c r="F12" s="22"/>
      <c r="G12" s="12"/>
      <c r="H12" s="12"/>
      <c r="I12" s="3"/>
      <c r="J12" s="12"/>
      <c r="K12" s="12"/>
      <c r="L12" s="12"/>
      <c r="M12" s="12">
        <v>1721</v>
      </c>
      <c r="N12" s="12">
        <v>1670</v>
      </c>
    </row>
    <row r="13" spans="1:14" ht="57" customHeight="1">
      <c r="A13" s="33"/>
      <c r="B13" s="56" t="s">
        <v>32</v>
      </c>
      <c r="C13" s="56"/>
      <c r="D13" s="56"/>
      <c r="E13" s="56"/>
      <c r="F13" s="56"/>
      <c r="G13" s="56"/>
      <c r="H13" s="56"/>
      <c r="I13" s="56"/>
      <c r="J13" s="56"/>
      <c r="K13" s="56"/>
      <c r="L13" s="56"/>
      <c r="M13" s="56"/>
      <c r="N13" s="56"/>
    </row>
    <row r="14" spans="1:14" ht="14.25" customHeight="1">
      <c r="A14" s="33"/>
      <c r="B14" s="4"/>
      <c r="C14" s="4"/>
      <c r="D14" s="4"/>
      <c r="E14" s="4"/>
      <c r="F14" s="4"/>
      <c r="G14" s="4"/>
      <c r="H14" s="4"/>
      <c r="I14" s="4"/>
      <c r="J14" s="4"/>
      <c r="K14" s="4"/>
      <c r="L14" s="4"/>
      <c r="M14" s="4"/>
      <c r="N14" s="4"/>
    </row>
    <row r="15" spans="1:14" ht="14.25" customHeight="1">
      <c r="A15" s="8" t="s">
        <v>7</v>
      </c>
      <c r="B15" s="4"/>
      <c r="C15" s="4"/>
      <c r="D15" s="4"/>
      <c r="E15" s="4"/>
      <c r="F15" s="4"/>
      <c r="G15" s="4"/>
      <c r="H15" s="4"/>
      <c r="I15" s="4"/>
      <c r="J15" s="4"/>
      <c r="K15" s="4"/>
      <c r="L15" s="4"/>
      <c r="M15" s="4"/>
      <c r="N15" s="4"/>
    </row>
    <row r="16" spans="1:14" ht="14.25" customHeight="1">
      <c r="A16" s="44" t="s">
        <v>16</v>
      </c>
      <c r="B16" s="2">
        <v>2008.3</v>
      </c>
      <c r="C16" s="2">
        <f t="shared" ref="C16:J16" si="2">B16+1</f>
        <v>2009.3</v>
      </c>
      <c r="D16" s="2">
        <f t="shared" si="2"/>
        <v>2010.3</v>
      </c>
      <c r="E16" s="2">
        <f t="shared" si="2"/>
        <v>2011.3</v>
      </c>
      <c r="F16" s="21">
        <f t="shared" si="2"/>
        <v>2012.3</v>
      </c>
      <c r="G16" s="13">
        <f t="shared" si="2"/>
        <v>2013.3</v>
      </c>
      <c r="H16" s="13">
        <f t="shared" si="2"/>
        <v>2014.3</v>
      </c>
      <c r="I16" s="2">
        <f t="shared" si="2"/>
        <v>2015.3</v>
      </c>
      <c r="J16" s="13">
        <f t="shared" si="2"/>
        <v>2016.3</v>
      </c>
      <c r="K16" s="13">
        <f>J16+1</f>
        <v>2017.3</v>
      </c>
      <c r="L16" s="13">
        <f>K16+1</f>
        <v>2018.3</v>
      </c>
      <c r="M16" s="13">
        <f>L16+1</f>
        <v>2019.3</v>
      </c>
      <c r="N16" s="13">
        <f>M16+1</f>
        <v>2020.3</v>
      </c>
    </row>
    <row r="17" spans="1:14" ht="14.25" customHeight="1">
      <c r="A17" s="45"/>
      <c r="B17" s="3">
        <v>4212</v>
      </c>
      <c r="C17" s="3">
        <v>2845</v>
      </c>
      <c r="D17" s="3">
        <v>1688</v>
      </c>
      <c r="E17" s="3">
        <v>2615</v>
      </c>
      <c r="F17" s="22">
        <v>3400</v>
      </c>
      <c r="G17" s="12">
        <v>3620</v>
      </c>
      <c r="H17" s="12">
        <v>4258</v>
      </c>
      <c r="I17" s="3">
        <v>4239</v>
      </c>
      <c r="J17" s="12">
        <v>3638</v>
      </c>
      <c r="K17" s="12">
        <v>2935</v>
      </c>
      <c r="L17" s="12">
        <v>3510</v>
      </c>
      <c r="M17" s="12">
        <v>3903</v>
      </c>
      <c r="N17" s="41">
        <v>3465</v>
      </c>
    </row>
    <row r="18" spans="1:14" ht="14.25" customHeight="1">
      <c r="A18" s="49" t="s">
        <v>17</v>
      </c>
      <c r="B18" s="2">
        <v>2008.3</v>
      </c>
      <c r="C18" s="2">
        <f t="shared" ref="C18:J18" si="3">B18+1</f>
        <v>2009.3</v>
      </c>
      <c r="D18" s="2">
        <f t="shared" si="3"/>
        <v>2010.3</v>
      </c>
      <c r="E18" s="2">
        <f t="shared" si="3"/>
        <v>2011.3</v>
      </c>
      <c r="F18" s="21">
        <f t="shared" si="3"/>
        <v>2012.3</v>
      </c>
      <c r="G18" s="13">
        <f t="shared" si="3"/>
        <v>2013.3</v>
      </c>
      <c r="H18" s="13">
        <f t="shared" si="3"/>
        <v>2014.3</v>
      </c>
      <c r="I18" s="2">
        <f t="shared" si="3"/>
        <v>2015.3</v>
      </c>
      <c r="J18" s="13">
        <f t="shared" si="3"/>
        <v>2016.3</v>
      </c>
      <c r="K18" s="13">
        <f>J18+1</f>
        <v>2017.3</v>
      </c>
      <c r="L18" s="13">
        <f>K18+1</f>
        <v>2018.3</v>
      </c>
      <c r="M18" s="13">
        <f>L18+1</f>
        <v>2019.3</v>
      </c>
      <c r="N18" s="13">
        <f>M18+1</f>
        <v>2020.3</v>
      </c>
    </row>
    <row r="19" spans="1:14" ht="14.25" customHeight="1">
      <c r="A19" s="50"/>
      <c r="B19" s="5">
        <v>11.2</v>
      </c>
      <c r="C19" s="5">
        <v>8.1999999999999993</v>
      </c>
      <c r="D19" s="5">
        <v>5.4</v>
      </c>
      <c r="E19" s="5">
        <v>7.8</v>
      </c>
      <c r="F19" s="23">
        <v>9.5</v>
      </c>
      <c r="G19" s="28">
        <v>9.8000000000000007</v>
      </c>
      <c r="H19" s="28">
        <v>10</v>
      </c>
      <c r="I19" s="5">
        <v>9.4</v>
      </c>
      <c r="J19" s="28">
        <v>7.9</v>
      </c>
      <c r="K19" s="28">
        <v>6.9</v>
      </c>
      <c r="L19" s="28">
        <v>7.9</v>
      </c>
      <c r="M19" s="28">
        <v>8.4</v>
      </c>
      <c r="N19" s="38">
        <v>7.7</v>
      </c>
    </row>
    <row r="20" spans="1:14" ht="14.25" customHeight="1">
      <c r="A20" s="34"/>
      <c r="B20" s="4"/>
      <c r="C20" s="4"/>
      <c r="D20" s="4"/>
      <c r="E20" s="4"/>
      <c r="F20" s="4"/>
      <c r="G20" s="4"/>
      <c r="H20" s="4"/>
      <c r="I20" s="4"/>
      <c r="J20" s="4"/>
      <c r="K20" s="4"/>
      <c r="L20" s="4"/>
      <c r="M20" s="4"/>
      <c r="N20" s="4"/>
    </row>
    <row r="21" spans="1:14" ht="14.25" customHeight="1">
      <c r="A21" s="51" t="s">
        <v>30</v>
      </c>
      <c r="B21" s="2">
        <v>2008.3</v>
      </c>
      <c r="C21" s="2">
        <f t="shared" ref="C21:J21" si="4">B21+1</f>
        <v>2009.3</v>
      </c>
      <c r="D21" s="2">
        <f t="shared" si="4"/>
        <v>2010.3</v>
      </c>
      <c r="E21" s="2">
        <f t="shared" si="4"/>
        <v>2011.3</v>
      </c>
      <c r="F21" s="21">
        <f t="shared" si="4"/>
        <v>2012.3</v>
      </c>
      <c r="G21" s="13">
        <f t="shared" si="4"/>
        <v>2013.3</v>
      </c>
      <c r="H21" s="13">
        <f t="shared" si="4"/>
        <v>2014.3</v>
      </c>
      <c r="I21" s="2">
        <f t="shared" si="4"/>
        <v>2015.3</v>
      </c>
      <c r="J21" s="13">
        <f t="shared" si="4"/>
        <v>2016.3</v>
      </c>
      <c r="K21" s="13">
        <f>J21+1</f>
        <v>2017.3</v>
      </c>
      <c r="L21" s="13">
        <f>K21+1</f>
        <v>2018.3</v>
      </c>
      <c r="M21" s="13">
        <f>L21+1</f>
        <v>2019.3</v>
      </c>
      <c r="N21" s="13">
        <f>M21+1</f>
        <v>2020.3</v>
      </c>
    </row>
    <row r="22" spans="1:14" ht="14.25" customHeight="1">
      <c r="A22" s="52"/>
      <c r="B22" s="3">
        <v>2029</v>
      </c>
      <c r="C22" s="3">
        <v>1707</v>
      </c>
      <c r="D22" s="3">
        <v>1009</v>
      </c>
      <c r="E22" s="3">
        <v>916</v>
      </c>
      <c r="F22" s="22">
        <v>2038</v>
      </c>
      <c r="G22" s="12">
        <v>2428</v>
      </c>
      <c r="H22" s="12">
        <v>2692</v>
      </c>
      <c r="I22" s="3">
        <v>2947</v>
      </c>
      <c r="J22" s="12">
        <v>2093</v>
      </c>
      <c r="K22" s="12">
        <v>1750</v>
      </c>
      <c r="L22" s="12">
        <v>2138</v>
      </c>
      <c r="M22" s="12">
        <v>2504</v>
      </c>
      <c r="N22" s="41">
        <v>2065</v>
      </c>
    </row>
    <row r="23" spans="1:14" ht="14.25" customHeight="1">
      <c r="A23" s="53" t="s">
        <v>0</v>
      </c>
      <c r="B23" s="2">
        <v>2008.3</v>
      </c>
      <c r="C23" s="2">
        <f t="shared" ref="C23:J23" si="5">B23+1</f>
        <v>2009.3</v>
      </c>
      <c r="D23" s="2">
        <f t="shared" si="5"/>
        <v>2010.3</v>
      </c>
      <c r="E23" s="2">
        <f t="shared" si="5"/>
        <v>2011.3</v>
      </c>
      <c r="F23" s="21">
        <f t="shared" si="5"/>
        <v>2012.3</v>
      </c>
      <c r="G23" s="13">
        <f t="shared" si="5"/>
        <v>2013.3</v>
      </c>
      <c r="H23" s="13">
        <f t="shared" si="5"/>
        <v>2014.3</v>
      </c>
      <c r="I23" s="2">
        <f t="shared" si="5"/>
        <v>2015.3</v>
      </c>
      <c r="J23" s="13">
        <f t="shared" si="5"/>
        <v>2016.3</v>
      </c>
      <c r="K23" s="13">
        <f>J23+1</f>
        <v>2017.3</v>
      </c>
      <c r="L23" s="13">
        <f>K23+1</f>
        <v>2018.3</v>
      </c>
      <c r="M23" s="13">
        <f>L23+1</f>
        <v>2019.3</v>
      </c>
      <c r="N23" s="13">
        <f>M23+1</f>
        <v>2020.3</v>
      </c>
    </row>
    <row r="24" spans="1:14" ht="14.25" customHeight="1">
      <c r="A24" s="50"/>
      <c r="B24" s="5">
        <v>5.4</v>
      </c>
      <c r="C24" s="5">
        <v>4.9000000000000004</v>
      </c>
      <c r="D24" s="5">
        <v>3.2</v>
      </c>
      <c r="E24" s="5">
        <v>2.7</v>
      </c>
      <c r="F24" s="23">
        <v>5.7</v>
      </c>
      <c r="G24" s="28">
        <v>6.6</v>
      </c>
      <c r="H24" s="28">
        <v>6.3</v>
      </c>
      <c r="I24" s="5">
        <v>6.5</v>
      </c>
      <c r="J24" s="28">
        <v>4.5999999999999996</v>
      </c>
      <c r="K24" s="28">
        <v>4.0999999999999996</v>
      </c>
      <c r="L24" s="28">
        <v>4.8</v>
      </c>
      <c r="M24" s="28">
        <v>5.4</v>
      </c>
      <c r="N24" s="38">
        <v>4.5999999999999996</v>
      </c>
    </row>
    <row r="25" spans="1:14" ht="14.25" customHeight="1">
      <c r="A25" s="35"/>
      <c r="B25" s="6"/>
      <c r="C25" s="6"/>
      <c r="D25" s="6"/>
      <c r="E25" s="6"/>
      <c r="F25" s="6"/>
      <c r="G25" s="6"/>
      <c r="H25" s="6"/>
      <c r="I25" s="6"/>
      <c r="J25" s="6"/>
      <c r="K25" s="6"/>
      <c r="L25" s="6"/>
      <c r="M25" s="6"/>
      <c r="N25" s="6"/>
    </row>
    <row r="26" spans="1:14" ht="14.25" customHeight="1">
      <c r="A26" s="18" t="s">
        <v>8</v>
      </c>
      <c r="B26" s="6"/>
      <c r="C26" s="6"/>
      <c r="D26" s="6"/>
      <c r="E26" s="6"/>
      <c r="F26" s="6"/>
      <c r="G26" s="6"/>
      <c r="H26" s="6"/>
      <c r="I26" s="6"/>
      <c r="J26" s="6"/>
      <c r="K26" s="6"/>
      <c r="L26" s="6"/>
      <c r="M26" s="6"/>
      <c r="N26" s="6"/>
    </row>
    <row r="27" spans="1:14" ht="14.25" customHeight="1">
      <c r="A27" s="44" t="s">
        <v>28</v>
      </c>
      <c r="B27" s="2">
        <v>2008.3</v>
      </c>
      <c r="C27" s="2">
        <f t="shared" ref="C27:J27" si="6">B27+1</f>
        <v>2009.3</v>
      </c>
      <c r="D27" s="2">
        <f t="shared" si="6"/>
        <v>2010.3</v>
      </c>
      <c r="E27" s="2">
        <f t="shared" si="6"/>
        <v>2011.3</v>
      </c>
      <c r="F27" s="21">
        <f t="shared" si="6"/>
        <v>2012.3</v>
      </c>
      <c r="G27" s="13">
        <f t="shared" si="6"/>
        <v>2013.3</v>
      </c>
      <c r="H27" s="13">
        <f t="shared" si="6"/>
        <v>2014.3</v>
      </c>
      <c r="I27" s="2">
        <f t="shared" si="6"/>
        <v>2015.3</v>
      </c>
      <c r="J27" s="13">
        <f t="shared" si="6"/>
        <v>2016.3</v>
      </c>
      <c r="K27" s="13">
        <f>J27+1</f>
        <v>2017.3</v>
      </c>
      <c r="L27" s="13">
        <f>K27+1</f>
        <v>2018.3</v>
      </c>
      <c r="M27" s="13">
        <f>L27+1</f>
        <v>2019.3</v>
      </c>
      <c r="N27" s="13">
        <f>M27+1</f>
        <v>2020.3</v>
      </c>
    </row>
    <row r="28" spans="1:14" ht="14.25" customHeight="1">
      <c r="A28" s="45"/>
      <c r="B28" s="3">
        <v>37476</v>
      </c>
      <c r="C28" s="3">
        <v>34397</v>
      </c>
      <c r="D28" s="3">
        <v>35842</v>
      </c>
      <c r="E28" s="3">
        <v>36313</v>
      </c>
      <c r="F28" s="22">
        <v>38226</v>
      </c>
      <c r="G28" s="12">
        <v>43616</v>
      </c>
      <c r="H28" s="12">
        <v>47449</v>
      </c>
      <c r="I28" s="3">
        <v>54371</v>
      </c>
      <c r="J28" s="12">
        <v>52865</v>
      </c>
      <c r="K28" s="12">
        <v>54294</v>
      </c>
      <c r="L28" s="12">
        <v>57824</v>
      </c>
      <c r="M28" s="12">
        <v>57742</v>
      </c>
      <c r="N28" s="43">
        <v>58653</v>
      </c>
    </row>
    <row r="29" spans="1:14" ht="14.25" customHeight="1">
      <c r="A29" s="35"/>
      <c r="B29" s="6"/>
      <c r="C29" s="6"/>
      <c r="D29" s="6"/>
      <c r="E29" s="6"/>
      <c r="F29" s="6"/>
      <c r="G29" s="6"/>
      <c r="H29" s="6"/>
      <c r="I29" s="6"/>
      <c r="J29" s="6"/>
      <c r="K29" s="6"/>
      <c r="L29" s="6"/>
      <c r="M29" s="6"/>
      <c r="N29" s="6"/>
    </row>
    <row r="30" spans="1:14" ht="14.25" customHeight="1">
      <c r="A30" s="15" t="s">
        <v>10</v>
      </c>
      <c r="B30" s="6"/>
      <c r="C30" s="6"/>
      <c r="D30" s="6"/>
      <c r="E30" s="6"/>
      <c r="F30" s="6"/>
      <c r="G30" s="6"/>
      <c r="H30" s="6"/>
      <c r="I30" s="6"/>
      <c r="J30" s="6"/>
      <c r="K30" s="6"/>
      <c r="L30" s="6"/>
      <c r="M30" s="6"/>
      <c r="N30" s="6"/>
    </row>
    <row r="31" spans="1:14" ht="14.25" customHeight="1">
      <c r="A31" s="49" t="s">
        <v>18</v>
      </c>
      <c r="B31" s="2">
        <v>2008.3</v>
      </c>
      <c r="C31" s="2">
        <f t="shared" ref="C31:J31" si="7">B31+1</f>
        <v>2009.3</v>
      </c>
      <c r="D31" s="2">
        <f t="shared" si="7"/>
        <v>2010.3</v>
      </c>
      <c r="E31" s="2">
        <f t="shared" si="7"/>
        <v>2011.3</v>
      </c>
      <c r="F31" s="21">
        <f t="shared" si="7"/>
        <v>2012.3</v>
      </c>
      <c r="G31" s="13">
        <f t="shared" si="7"/>
        <v>2013.3</v>
      </c>
      <c r="H31" s="13">
        <f t="shared" si="7"/>
        <v>2014.3</v>
      </c>
      <c r="I31" s="2">
        <f t="shared" si="7"/>
        <v>2015.3</v>
      </c>
      <c r="J31" s="13">
        <f t="shared" si="7"/>
        <v>2016.3</v>
      </c>
      <c r="K31" s="13">
        <f>J31+1</f>
        <v>2017.3</v>
      </c>
      <c r="L31" s="13">
        <f>K31+1</f>
        <v>2018.3</v>
      </c>
      <c r="M31" s="13">
        <f>L31+1</f>
        <v>2019.3</v>
      </c>
      <c r="N31" s="13">
        <f>M31+1</f>
        <v>2020.3</v>
      </c>
    </row>
    <row r="32" spans="1:14" ht="14.25" customHeight="1">
      <c r="A32" s="50"/>
      <c r="B32" s="7">
        <v>58.49</v>
      </c>
      <c r="C32" s="7">
        <v>49.61</v>
      </c>
      <c r="D32" s="7">
        <v>29.81</v>
      </c>
      <c r="E32" s="7">
        <v>27.04</v>
      </c>
      <c r="F32" s="24">
        <v>60.19</v>
      </c>
      <c r="G32" s="29">
        <v>71.7</v>
      </c>
      <c r="H32" s="29">
        <v>79.5</v>
      </c>
      <c r="I32" s="7">
        <v>87.03</v>
      </c>
      <c r="J32" s="29">
        <v>61.83</v>
      </c>
      <c r="K32" s="29">
        <v>51.7</v>
      </c>
      <c r="L32" s="37">
        <v>63.16</v>
      </c>
      <c r="M32" s="29">
        <v>73.97</v>
      </c>
      <c r="N32" s="37">
        <v>60.99</v>
      </c>
    </row>
    <row r="33" spans="1:14" ht="14.25" customHeight="1">
      <c r="A33" s="35"/>
      <c r="B33" s="6"/>
      <c r="C33" s="6"/>
      <c r="D33" s="6"/>
      <c r="E33" s="6"/>
      <c r="F33" s="6"/>
      <c r="G33" s="6"/>
      <c r="H33" s="23"/>
      <c r="I33" s="23"/>
      <c r="J33" s="23"/>
      <c r="K33" s="23"/>
      <c r="L33" s="6"/>
      <c r="M33" s="6"/>
      <c r="N33" s="6"/>
    </row>
    <row r="34" spans="1:14" ht="14.25" customHeight="1">
      <c r="A34" s="49" t="s">
        <v>19</v>
      </c>
      <c r="B34" s="2">
        <v>2008.3</v>
      </c>
      <c r="C34" s="2">
        <f t="shared" ref="C34:J34" si="8">B34+1</f>
        <v>2009.3</v>
      </c>
      <c r="D34" s="2">
        <f t="shared" si="8"/>
        <v>2010.3</v>
      </c>
      <c r="E34" s="2">
        <f t="shared" si="8"/>
        <v>2011.3</v>
      </c>
      <c r="F34" s="21">
        <f t="shared" si="8"/>
        <v>2012.3</v>
      </c>
      <c r="G34" s="13">
        <f t="shared" si="8"/>
        <v>2013.3</v>
      </c>
      <c r="H34" s="13">
        <f t="shared" si="8"/>
        <v>2014.3</v>
      </c>
      <c r="I34" s="2">
        <f t="shared" si="8"/>
        <v>2015.3</v>
      </c>
      <c r="J34" s="13">
        <f t="shared" si="8"/>
        <v>2016.3</v>
      </c>
      <c r="K34" s="13">
        <f>J34+1</f>
        <v>2017.3</v>
      </c>
      <c r="L34" s="13">
        <f>K34+1</f>
        <v>2018.3</v>
      </c>
      <c r="M34" s="13">
        <f>L34+1</f>
        <v>2019.3</v>
      </c>
      <c r="N34" s="13">
        <f>M34+1</f>
        <v>2020.3</v>
      </c>
    </row>
    <row r="35" spans="1:14" ht="14.25" customHeight="1">
      <c r="A35" s="50"/>
      <c r="B35" s="7">
        <v>807.16</v>
      </c>
      <c r="C35" s="7">
        <v>795.66</v>
      </c>
      <c r="D35" s="7">
        <v>820.62</v>
      </c>
      <c r="E35" s="7">
        <v>811.02</v>
      </c>
      <c r="F35" s="24">
        <v>845.63</v>
      </c>
      <c r="G35" s="29">
        <v>938.31</v>
      </c>
      <c r="H35" s="29">
        <v>1039.8800000000001</v>
      </c>
      <c r="I35" s="7">
        <v>1166.8599999999999</v>
      </c>
      <c r="J35" s="29">
        <v>1171.42</v>
      </c>
      <c r="K35" s="29">
        <v>1188.4100000000001</v>
      </c>
      <c r="L35" s="37">
        <v>1284.69</v>
      </c>
      <c r="M35" s="29">
        <v>1275.99</v>
      </c>
      <c r="N35" s="37">
        <v>1262.02</v>
      </c>
    </row>
    <row r="36" spans="1:14" ht="14.25" customHeight="1">
      <c r="A36" s="35"/>
      <c r="B36" s="6"/>
      <c r="C36" s="6"/>
      <c r="D36" s="6"/>
      <c r="E36" s="6"/>
      <c r="F36" s="6"/>
      <c r="G36" s="6"/>
      <c r="H36" s="6"/>
      <c r="I36" s="6"/>
      <c r="J36" s="6"/>
      <c r="K36" s="6"/>
      <c r="L36" s="6"/>
      <c r="M36" s="6"/>
      <c r="N36" s="6"/>
    </row>
    <row r="37" spans="1:14" ht="14.25" customHeight="1">
      <c r="A37" s="35"/>
      <c r="B37" s="6"/>
      <c r="C37" s="6"/>
      <c r="D37" s="6"/>
      <c r="E37" s="6"/>
      <c r="F37" s="6"/>
      <c r="G37" s="6"/>
      <c r="H37" s="6"/>
      <c r="I37" s="6"/>
      <c r="J37" s="6"/>
      <c r="K37" s="6"/>
      <c r="L37" s="6"/>
      <c r="M37" s="6"/>
      <c r="N37" s="6"/>
    </row>
    <row r="38" spans="1:14" ht="14.25" customHeight="1">
      <c r="A38" s="10" t="s">
        <v>11</v>
      </c>
      <c r="B38" s="6"/>
      <c r="C38" s="6"/>
      <c r="D38" s="6"/>
      <c r="E38" s="6"/>
      <c r="F38" s="6"/>
      <c r="G38" s="6"/>
      <c r="H38" s="6"/>
      <c r="I38" s="6"/>
      <c r="J38" s="6"/>
      <c r="K38" s="6"/>
      <c r="L38" s="6"/>
      <c r="M38" s="6"/>
      <c r="N38" s="6"/>
    </row>
    <row r="39" spans="1:14" ht="14.25" customHeight="1">
      <c r="A39" s="35"/>
      <c r="B39" s="6"/>
      <c r="C39" s="6"/>
      <c r="D39" s="6"/>
      <c r="E39" s="6"/>
      <c r="F39" s="6"/>
      <c r="G39" s="6"/>
      <c r="H39" s="6"/>
      <c r="I39" s="6"/>
      <c r="J39" s="6"/>
      <c r="K39" s="6"/>
      <c r="L39" s="6"/>
      <c r="M39" s="6"/>
      <c r="N39" s="6"/>
    </row>
    <row r="40" spans="1:14" ht="14.25" customHeight="1">
      <c r="A40" s="15" t="s">
        <v>12</v>
      </c>
      <c r="B40" s="6"/>
      <c r="C40" s="6"/>
      <c r="D40" s="6"/>
      <c r="E40" s="6"/>
      <c r="F40" s="6"/>
      <c r="G40" s="6"/>
      <c r="H40" s="6"/>
      <c r="I40" s="6"/>
      <c r="J40" s="6"/>
      <c r="K40" s="6"/>
      <c r="L40" s="6"/>
      <c r="M40" s="6"/>
      <c r="N40" s="6"/>
    </row>
    <row r="41" spans="1:14" ht="14.25" customHeight="1">
      <c r="A41" s="49" t="s">
        <v>20</v>
      </c>
      <c r="B41" s="2">
        <v>2008.3</v>
      </c>
      <c r="C41" s="2">
        <f t="shared" ref="C41:J41" si="9">B41+1</f>
        <v>2009.3</v>
      </c>
      <c r="D41" s="2">
        <f t="shared" si="9"/>
        <v>2010.3</v>
      </c>
      <c r="E41" s="2">
        <f t="shared" si="9"/>
        <v>2011.3</v>
      </c>
      <c r="F41" s="21">
        <f t="shared" si="9"/>
        <v>2012.3</v>
      </c>
      <c r="G41" s="13">
        <f t="shared" si="9"/>
        <v>2013.3</v>
      </c>
      <c r="H41" s="13">
        <f t="shared" si="9"/>
        <v>2014.3</v>
      </c>
      <c r="I41" s="2">
        <f t="shared" si="9"/>
        <v>2015.3</v>
      </c>
      <c r="J41" s="13">
        <f t="shared" si="9"/>
        <v>2016.3</v>
      </c>
      <c r="K41" s="13">
        <f>J41+1</f>
        <v>2017.3</v>
      </c>
      <c r="L41" s="13">
        <f>K41+1</f>
        <v>2018.3</v>
      </c>
      <c r="M41" s="13">
        <f>L41+1</f>
        <v>2019.3</v>
      </c>
      <c r="N41" s="13">
        <f>M41+1</f>
        <v>2020.3</v>
      </c>
    </row>
    <row r="42" spans="1:14" ht="14.25" customHeight="1">
      <c r="A42" s="50"/>
      <c r="B42" s="5">
        <v>20</v>
      </c>
      <c r="C42" s="5">
        <v>20</v>
      </c>
      <c r="D42" s="5">
        <v>20</v>
      </c>
      <c r="E42" s="5">
        <v>20</v>
      </c>
      <c r="F42" s="23">
        <v>20</v>
      </c>
      <c r="G42" s="28">
        <v>20</v>
      </c>
      <c r="H42" s="28">
        <v>28</v>
      </c>
      <c r="I42" s="5">
        <v>31</v>
      </c>
      <c r="J42" s="28">
        <v>22</v>
      </c>
      <c r="K42" s="28">
        <v>22</v>
      </c>
      <c r="L42" s="38">
        <v>23</v>
      </c>
      <c r="M42" s="28">
        <v>26</v>
      </c>
      <c r="N42" s="38">
        <v>26</v>
      </c>
    </row>
    <row r="43" spans="1:14" ht="14.25" customHeight="1">
      <c r="A43" s="35"/>
      <c r="B43" s="6"/>
      <c r="C43" s="6"/>
      <c r="D43" s="6"/>
      <c r="E43" s="6"/>
      <c r="F43" s="6"/>
      <c r="G43" s="6"/>
      <c r="H43" s="6"/>
      <c r="I43" s="6"/>
      <c r="J43" s="6"/>
      <c r="K43" s="6"/>
      <c r="L43" s="6"/>
      <c r="M43" s="6"/>
      <c r="N43" s="6"/>
    </row>
    <row r="44" spans="1:14" ht="14.25" customHeight="1">
      <c r="A44" s="49" t="s">
        <v>21</v>
      </c>
      <c r="B44" s="2">
        <v>2008.3</v>
      </c>
      <c r="C44" s="2">
        <f t="shared" ref="C44:J44" si="10">B44+1</f>
        <v>2009.3</v>
      </c>
      <c r="D44" s="2">
        <f t="shared" si="10"/>
        <v>2010.3</v>
      </c>
      <c r="E44" s="2">
        <f t="shared" si="10"/>
        <v>2011.3</v>
      </c>
      <c r="F44" s="21">
        <f t="shared" si="10"/>
        <v>2012.3</v>
      </c>
      <c r="G44" s="13">
        <f t="shared" si="10"/>
        <v>2013.3</v>
      </c>
      <c r="H44" s="13">
        <f t="shared" si="10"/>
        <v>2014.3</v>
      </c>
      <c r="I44" s="2">
        <f t="shared" si="10"/>
        <v>2015.3</v>
      </c>
      <c r="J44" s="13">
        <f t="shared" si="10"/>
        <v>2016.3</v>
      </c>
      <c r="K44" s="13">
        <f>J44+1</f>
        <v>2017.3</v>
      </c>
      <c r="L44" s="13">
        <f>K44+1</f>
        <v>2018.3</v>
      </c>
      <c r="M44" s="13">
        <f>L44+1</f>
        <v>2019.3</v>
      </c>
      <c r="N44" s="13">
        <f>M44+1</f>
        <v>2020.3</v>
      </c>
    </row>
    <row r="45" spans="1:14" ht="14.25" customHeight="1">
      <c r="A45" s="50"/>
      <c r="B45" s="5">
        <v>34.200000000000003</v>
      </c>
      <c r="C45" s="5">
        <v>40.299999999999997</v>
      </c>
      <c r="D45" s="5">
        <v>67.099999999999994</v>
      </c>
      <c r="E45" s="5">
        <v>74</v>
      </c>
      <c r="F45" s="23">
        <v>33.200000000000003</v>
      </c>
      <c r="G45" s="28">
        <v>27.9</v>
      </c>
      <c r="H45" s="28">
        <v>35.200000000000003</v>
      </c>
      <c r="I45" s="5">
        <v>35.6</v>
      </c>
      <c r="J45" s="28">
        <v>35.6</v>
      </c>
      <c r="K45" s="28">
        <v>42.6</v>
      </c>
      <c r="L45" s="38">
        <v>36.4</v>
      </c>
      <c r="M45" s="28">
        <v>35.1</v>
      </c>
      <c r="N45" s="38">
        <v>42.6</v>
      </c>
    </row>
    <row r="46" spans="1:14" ht="14.25" customHeight="1">
      <c r="A46" s="35"/>
      <c r="B46" s="6"/>
      <c r="C46" s="6"/>
      <c r="D46" s="6"/>
      <c r="E46" s="6"/>
      <c r="F46" s="6"/>
      <c r="G46" s="6"/>
      <c r="H46" s="6"/>
      <c r="I46" s="6"/>
      <c r="J46" s="6"/>
      <c r="K46" s="6"/>
      <c r="L46" s="6"/>
      <c r="M46" s="6"/>
      <c r="N46" s="6"/>
    </row>
    <row r="47" spans="1:14" ht="14.25" customHeight="1">
      <c r="A47" s="35"/>
      <c r="B47" s="6"/>
      <c r="C47" s="6"/>
      <c r="D47" s="6"/>
      <c r="E47" s="6"/>
      <c r="F47" s="6"/>
      <c r="G47" s="6"/>
      <c r="H47" s="6"/>
      <c r="I47" s="6"/>
      <c r="J47" s="6"/>
      <c r="K47" s="6"/>
      <c r="L47" s="6"/>
      <c r="M47" s="6"/>
      <c r="N47" s="6"/>
    </row>
    <row r="48" spans="1:14" ht="14.25" customHeight="1">
      <c r="A48" s="35"/>
      <c r="B48" s="6"/>
      <c r="C48" s="6"/>
      <c r="D48" s="6"/>
      <c r="E48" s="6"/>
      <c r="F48" s="6"/>
      <c r="G48" s="6"/>
      <c r="H48" s="6"/>
      <c r="I48" s="6"/>
      <c r="J48" s="6"/>
      <c r="K48" s="6"/>
      <c r="L48" s="6"/>
      <c r="M48" s="6"/>
      <c r="N48" s="6"/>
    </row>
    <row r="49" spans="1:14" ht="14.25" customHeight="1">
      <c r="A49" s="17" t="s">
        <v>9</v>
      </c>
      <c r="B49" s="4"/>
      <c r="C49" s="4"/>
      <c r="D49" s="4"/>
      <c r="E49" s="4"/>
      <c r="F49" s="4"/>
      <c r="G49" s="6"/>
      <c r="H49" s="4"/>
      <c r="I49" s="4"/>
      <c r="J49" s="4"/>
      <c r="K49" s="4"/>
      <c r="L49" s="4"/>
      <c r="M49" s="4"/>
      <c r="N49" s="4"/>
    </row>
    <row r="50" spans="1:14" ht="14.25" customHeight="1">
      <c r="A50" s="49" t="s">
        <v>22</v>
      </c>
      <c r="B50" s="2">
        <v>2008.3</v>
      </c>
      <c r="C50" s="2">
        <f t="shared" ref="C50:J50" si="11">B50+1</f>
        <v>2009.3</v>
      </c>
      <c r="D50" s="2">
        <f t="shared" si="11"/>
        <v>2010.3</v>
      </c>
      <c r="E50" s="2">
        <f t="shared" si="11"/>
        <v>2011.3</v>
      </c>
      <c r="F50" s="21">
        <f t="shared" si="11"/>
        <v>2012.3</v>
      </c>
      <c r="G50" s="13">
        <f t="shared" si="11"/>
        <v>2013.3</v>
      </c>
      <c r="H50" s="13">
        <f t="shared" si="11"/>
        <v>2014.3</v>
      </c>
      <c r="I50" s="2">
        <f t="shared" si="11"/>
        <v>2015.3</v>
      </c>
      <c r="J50" s="13">
        <f t="shared" si="11"/>
        <v>2016.3</v>
      </c>
      <c r="K50" s="13">
        <f>J50+1</f>
        <v>2017.3</v>
      </c>
      <c r="L50" s="13">
        <f>K50+1</f>
        <v>2018.3</v>
      </c>
      <c r="M50" s="13">
        <f>L50+1</f>
        <v>2019.3</v>
      </c>
      <c r="N50" s="13">
        <f>M50+1</f>
        <v>2020.3</v>
      </c>
    </row>
    <row r="51" spans="1:14" ht="14.25" customHeight="1">
      <c r="A51" s="50"/>
      <c r="B51" s="14">
        <v>74.7</v>
      </c>
      <c r="C51" s="14">
        <v>78.400000000000006</v>
      </c>
      <c r="D51" s="14">
        <v>77.599999999999994</v>
      </c>
      <c r="E51" s="14">
        <v>75.599999999999994</v>
      </c>
      <c r="F51" s="25">
        <v>74.900000000000006</v>
      </c>
      <c r="G51" s="30">
        <v>72.900000000000006</v>
      </c>
      <c r="H51" s="30">
        <v>74.2</v>
      </c>
      <c r="I51" s="14">
        <v>72.7</v>
      </c>
      <c r="J51" s="30">
        <v>75</v>
      </c>
      <c r="K51" s="30">
        <v>74.099999999999994</v>
      </c>
      <c r="L51" s="30">
        <v>75.2</v>
      </c>
      <c r="M51" s="30">
        <v>74.8</v>
      </c>
      <c r="N51" s="42">
        <v>72.900000000000006</v>
      </c>
    </row>
    <row r="52" spans="1:14" ht="14.25" customHeight="1">
      <c r="A52" s="35"/>
      <c r="B52" s="4"/>
      <c r="C52" s="4"/>
      <c r="D52" s="4"/>
      <c r="E52" s="4"/>
      <c r="F52" s="4"/>
      <c r="G52" s="31"/>
      <c r="H52" s="22"/>
      <c r="I52" s="4"/>
      <c r="J52" s="4"/>
      <c r="K52" s="4"/>
      <c r="L52" s="4"/>
      <c r="M52" s="4"/>
      <c r="N52" s="4"/>
    </row>
    <row r="53" spans="1:14" ht="14.25" customHeight="1">
      <c r="A53" s="49" t="s">
        <v>23</v>
      </c>
      <c r="B53" s="2">
        <v>2008.3</v>
      </c>
      <c r="C53" s="2">
        <f t="shared" ref="C53:J53" si="12">B53+1</f>
        <v>2009.3</v>
      </c>
      <c r="D53" s="2">
        <f t="shared" si="12"/>
        <v>2010.3</v>
      </c>
      <c r="E53" s="2">
        <f t="shared" si="12"/>
        <v>2011.3</v>
      </c>
      <c r="F53" s="21">
        <f t="shared" si="12"/>
        <v>2012.3</v>
      </c>
      <c r="G53" s="13">
        <f t="shared" si="12"/>
        <v>2013.3</v>
      </c>
      <c r="H53" s="13">
        <f t="shared" si="12"/>
        <v>2014.3</v>
      </c>
      <c r="I53" s="2">
        <f t="shared" si="12"/>
        <v>2015.3</v>
      </c>
      <c r="J53" s="13">
        <f t="shared" si="12"/>
        <v>2016.3</v>
      </c>
      <c r="K53" s="13">
        <f>J53+1</f>
        <v>2017.3</v>
      </c>
      <c r="L53" s="13">
        <f>K53+1</f>
        <v>2018.3</v>
      </c>
      <c r="M53" s="13">
        <f>L53+1</f>
        <v>2019.3</v>
      </c>
      <c r="N53" s="13">
        <f>M53+1</f>
        <v>2020.3</v>
      </c>
    </row>
    <row r="54" spans="1:14" ht="14.25" customHeight="1">
      <c r="A54" s="50"/>
      <c r="B54" s="3">
        <v>228</v>
      </c>
      <c r="C54" s="3">
        <v>302</v>
      </c>
      <c r="D54" s="3">
        <v>330</v>
      </c>
      <c r="E54" s="3">
        <v>323</v>
      </c>
      <c r="F54" s="22">
        <v>275</v>
      </c>
      <c r="G54" s="12">
        <v>515</v>
      </c>
      <c r="H54" s="12">
        <v>626</v>
      </c>
      <c r="I54" s="3">
        <v>1011</v>
      </c>
      <c r="J54" s="12">
        <v>1083</v>
      </c>
      <c r="K54" s="12">
        <v>1292</v>
      </c>
      <c r="L54" s="12">
        <v>852</v>
      </c>
      <c r="M54" s="12">
        <v>934</v>
      </c>
      <c r="N54" s="40">
        <v>1915</v>
      </c>
    </row>
    <row r="55" spans="1:14" ht="14.25" customHeight="1">
      <c r="A55" s="35"/>
      <c r="B55" s="4"/>
      <c r="C55" s="4"/>
      <c r="D55" s="4"/>
      <c r="E55" s="4"/>
      <c r="F55" s="4"/>
      <c r="G55" s="27"/>
      <c r="H55" s="9"/>
      <c r="I55" s="9"/>
      <c r="J55" s="9"/>
      <c r="K55" s="9"/>
      <c r="L55" s="9"/>
      <c r="M55" s="9"/>
      <c r="N55" s="9"/>
    </row>
    <row r="56" spans="1:14" ht="14.25" customHeight="1">
      <c r="A56" s="15" t="s">
        <v>13</v>
      </c>
      <c r="B56" s="4"/>
      <c r="C56" s="4"/>
      <c r="D56" s="4"/>
      <c r="E56" s="4"/>
      <c r="F56" s="9"/>
      <c r="G56" s="20"/>
      <c r="H56" s="9"/>
      <c r="I56" s="9"/>
      <c r="J56" s="9"/>
      <c r="K56" s="9"/>
      <c r="L56" s="9"/>
      <c r="M56" s="9"/>
      <c r="N56" s="9"/>
    </row>
    <row r="57" spans="1:14" ht="14.25" customHeight="1">
      <c r="A57" s="49" t="s">
        <v>24</v>
      </c>
      <c r="B57" s="2">
        <v>2008.3</v>
      </c>
      <c r="C57" s="2">
        <f t="shared" ref="C57:J57" si="13">B57+1</f>
        <v>2009.3</v>
      </c>
      <c r="D57" s="2">
        <f t="shared" si="13"/>
        <v>2010.3</v>
      </c>
      <c r="E57" s="2">
        <f t="shared" si="13"/>
        <v>2011.3</v>
      </c>
      <c r="F57" s="21">
        <f t="shared" si="13"/>
        <v>2012.3</v>
      </c>
      <c r="G57" s="13">
        <f t="shared" si="13"/>
        <v>2013.3</v>
      </c>
      <c r="H57" s="13">
        <f t="shared" si="13"/>
        <v>2014.3</v>
      </c>
      <c r="I57" s="2">
        <f t="shared" si="13"/>
        <v>2015.3</v>
      </c>
      <c r="J57" s="13">
        <f t="shared" si="13"/>
        <v>2016.3</v>
      </c>
      <c r="K57" s="13">
        <f>J57+1</f>
        <v>2017.3</v>
      </c>
      <c r="L57" s="13">
        <f>K57+1</f>
        <v>2018.3</v>
      </c>
      <c r="M57" s="13">
        <f>L57+1</f>
        <v>2019.3</v>
      </c>
      <c r="N57" s="13">
        <f>M57+1</f>
        <v>2020.3</v>
      </c>
    </row>
    <row r="58" spans="1:14" ht="14.25" customHeight="1">
      <c r="A58" s="50"/>
      <c r="B58" s="5">
        <v>11.1</v>
      </c>
      <c r="C58" s="5">
        <v>7.9</v>
      </c>
      <c r="D58" s="5">
        <v>5</v>
      </c>
      <c r="E58" s="5">
        <v>7</v>
      </c>
      <c r="F58" s="23">
        <v>9.3000000000000007</v>
      </c>
      <c r="G58" s="28">
        <v>9.5</v>
      </c>
      <c r="H58" s="28">
        <v>9.8000000000000007</v>
      </c>
      <c r="I58" s="5">
        <v>9.3000000000000007</v>
      </c>
      <c r="J58" s="28">
        <v>6.8</v>
      </c>
      <c r="K58" s="28">
        <v>5.7</v>
      </c>
      <c r="L58" s="28">
        <v>6.4</v>
      </c>
      <c r="M58" s="28">
        <v>7.1</v>
      </c>
      <c r="N58" s="38">
        <v>6.1</v>
      </c>
    </row>
    <row r="59" spans="1:14" ht="14.25" customHeight="1">
      <c r="A59" s="35"/>
      <c r="B59" s="6"/>
      <c r="C59" s="6"/>
      <c r="D59" s="6"/>
      <c r="E59" s="6"/>
      <c r="F59" s="6"/>
      <c r="H59" s="23"/>
      <c r="I59" s="23"/>
      <c r="J59" s="23"/>
      <c r="K59" s="23"/>
      <c r="L59" s="6"/>
      <c r="M59" s="6"/>
      <c r="N59" s="6"/>
    </row>
    <row r="60" spans="1:14" ht="14.25" customHeight="1">
      <c r="A60" s="49" t="s">
        <v>25</v>
      </c>
      <c r="B60" s="2">
        <v>2008.3</v>
      </c>
      <c r="C60" s="2">
        <f t="shared" ref="C60:J60" si="14">B60+1</f>
        <v>2009.3</v>
      </c>
      <c r="D60" s="2">
        <f t="shared" si="14"/>
        <v>2010.3</v>
      </c>
      <c r="E60" s="2">
        <f t="shared" si="14"/>
        <v>2011.3</v>
      </c>
      <c r="F60" s="21">
        <f t="shared" si="14"/>
        <v>2012.3</v>
      </c>
      <c r="G60" s="13">
        <f t="shared" si="14"/>
        <v>2013.3</v>
      </c>
      <c r="H60" s="13">
        <f t="shared" si="14"/>
        <v>2014.3</v>
      </c>
      <c r="I60" s="2">
        <f t="shared" si="14"/>
        <v>2015.3</v>
      </c>
      <c r="J60" s="13">
        <f t="shared" si="14"/>
        <v>2016.3</v>
      </c>
      <c r="K60" s="13">
        <f>J60+1</f>
        <v>2017.3</v>
      </c>
      <c r="L60" s="13">
        <f>K60+1</f>
        <v>2018.3</v>
      </c>
      <c r="M60" s="13">
        <f>L60+1</f>
        <v>2019.3</v>
      </c>
      <c r="N60" s="13">
        <f>M60+1</f>
        <v>2020.3</v>
      </c>
    </row>
    <row r="61" spans="1:14" ht="14.25" customHeight="1">
      <c r="A61" s="50"/>
      <c r="B61" s="5">
        <v>7.3</v>
      </c>
      <c r="C61" s="5">
        <v>6.2</v>
      </c>
      <c r="D61" s="5">
        <v>3.7</v>
      </c>
      <c r="E61" s="5">
        <v>3.3</v>
      </c>
      <c r="F61" s="23">
        <v>7.3</v>
      </c>
      <c r="G61" s="28">
        <v>8</v>
      </c>
      <c r="H61" s="28">
        <v>8</v>
      </c>
      <c r="I61" s="5">
        <v>7.9</v>
      </c>
      <c r="J61" s="28">
        <v>5.3</v>
      </c>
      <c r="K61" s="28">
        <v>4.4000000000000004</v>
      </c>
      <c r="L61" s="28">
        <v>5.0999999999999996</v>
      </c>
      <c r="M61" s="28">
        <v>5.8</v>
      </c>
      <c r="N61" s="38">
        <v>4.8</v>
      </c>
    </row>
    <row r="62" spans="1:14" ht="14.25" customHeight="1">
      <c r="A62" s="35"/>
      <c r="B62" s="4"/>
      <c r="C62" s="4"/>
      <c r="D62" s="4"/>
      <c r="E62" s="4"/>
      <c r="F62" s="9"/>
      <c r="H62" s="9"/>
      <c r="I62" s="32"/>
      <c r="J62" s="9"/>
      <c r="K62" s="9"/>
      <c r="L62" s="9"/>
      <c r="M62" s="9"/>
      <c r="N62" s="9"/>
    </row>
    <row r="63" spans="1:14" ht="14.25" customHeight="1">
      <c r="A63" s="11" t="s">
        <v>14</v>
      </c>
      <c r="B63" s="4"/>
      <c r="C63" s="4"/>
      <c r="D63" s="4"/>
      <c r="E63" s="4"/>
      <c r="F63" s="4"/>
      <c r="H63" s="4"/>
      <c r="I63" s="4"/>
      <c r="J63" s="4"/>
      <c r="K63" s="4"/>
      <c r="L63" s="4"/>
      <c r="M63" s="4"/>
      <c r="N63" s="4"/>
    </row>
    <row r="64" spans="1:14" ht="14.25" customHeight="1">
      <c r="A64" s="49" t="s">
        <v>26</v>
      </c>
      <c r="B64" s="2">
        <v>2008.3</v>
      </c>
      <c r="C64" s="2">
        <f t="shared" ref="C64:J64" si="15">B64+1</f>
        <v>2009.3</v>
      </c>
      <c r="D64" s="2">
        <f t="shared" si="15"/>
        <v>2010.3</v>
      </c>
      <c r="E64" s="2">
        <f t="shared" si="15"/>
        <v>2011.3</v>
      </c>
      <c r="F64" s="21">
        <f t="shared" si="15"/>
        <v>2012.3</v>
      </c>
      <c r="G64" s="13">
        <f t="shared" si="15"/>
        <v>2013.3</v>
      </c>
      <c r="H64" s="13">
        <f t="shared" si="15"/>
        <v>2014.3</v>
      </c>
      <c r="I64" s="2">
        <f t="shared" si="15"/>
        <v>2015.3</v>
      </c>
      <c r="J64" s="13">
        <f t="shared" si="15"/>
        <v>2016.3</v>
      </c>
      <c r="K64" s="13">
        <f>J64+1</f>
        <v>2017.3</v>
      </c>
      <c r="L64" s="13">
        <f>K64+1</f>
        <v>2018.3</v>
      </c>
      <c r="M64" s="13">
        <f>L64+1</f>
        <v>2019.3</v>
      </c>
      <c r="N64" s="13">
        <f>M64+1</f>
        <v>2020.3</v>
      </c>
    </row>
    <row r="65" spans="1:14" ht="14.25" customHeight="1">
      <c r="A65" s="50"/>
      <c r="B65" s="19"/>
      <c r="C65" s="19"/>
      <c r="D65" s="19"/>
      <c r="E65" s="3">
        <v>540</v>
      </c>
      <c r="F65" s="22">
        <v>730</v>
      </c>
      <c r="G65" s="12">
        <v>763</v>
      </c>
      <c r="H65" s="12">
        <v>1218</v>
      </c>
      <c r="I65" s="3">
        <v>1173</v>
      </c>
      <c r="J65" s="12">
        <v>803</v>
      </c>
      <c r="K65" s="12">
        <v>627</v>
      </c>
      <c r="L65" s="12">
        <v>1271</v>
      </c>
      <c r="M65" s="12">
        <v>2150</v>
      </c>
      <c r="N65" s="40">
        <v>4144</v>
      </c>
    </row>
    <row r="66" spans="1:14" ht="14.25" customHeight="1">
      <c r="A66" s="35"/>
      <c r="B66" s="4"/>
      <c r="C66" s="4"/>
      <c r="D66" s="4"/>
      <c r="E66" s="4"/>
      <c r="F66" s="4"/>
      <c r="H66" s="4"/>
      <c r="I66" s="4"/>
      <c r="J66" s="4"/>
      <c r="K66" s="4"/>
      <c r="L66" s="4"/>
      <c r="M66" s="4"/>
      <c r="N66" s="4"/>
    </row>
    <row r="67" spans="1:14" ht="14.25" customHeight="1">
      <c r="A67" s="49" t="s">
        <v>27</v>
      </c>
      <c r="B67" s="2">
        <v>2008.3</v>
      </c>
      <c r="C67" s="2">
        <f t="shared" ref="C67:J67" si="16">B67+1</f>
        <v>2009.3</v>
      </c>
      <c r="D67" s="2">
        <f t="shared" si="16"/>
        <v>2010.3</v>
      </c>
      <c r="E67" s="2">
        <f t="shared" si="16"/>
        <v>2011.3</v>
      </c>
      <c r="F67" s="21">
        <f t="shared" si="16"/>
        <v>2012.3</v>
      </c>
      <c r="G67" s="13">
        <f t="shared" si="16"/>
        <v>2013.3</v>
      </c>
      <c r="H67" s="13">
        <f t="shared" si="16"/>
        <v>2014.3</v>
      </c>
      <c r="I67" s="2">
        <f t="shared" si="16"/>
        <v>2015.3</v>
      </c>
      <c r="J67" s="13">
        <f t="shared" si="16"/>
        <v>2016.3</v>
      </c>
      <c r="K67" s="13">
        <f>J67+1</f>
        <v>2017.3</v>
      </c>
      <c r="L67" s="13">
        <f>K67+1</f>
        <v>2018.3</v>
      </c>
      <c r="M67" s="13">
        <f>L67+1</f>
        <v>2019.3</v>
      </c>
      <c r="N67" s="13">
        <f>M67+1</f>
        <v>2020.3</v>
      </c>
    </row>
    <row r="68" spans="1:14" ht="14.25" customHeight="1">
      <c r="A68" s="50"/>
      <c r="B68" s="19"/>
      <c r="C68" s="19"/>
      <c r="D68" s="19"/>
      <c r="E68" s="3">
        <v>2699</v>
      </c>
      <c r="F68" s="26">
        <v>2883</v>
      </c>
      <c r="G68" s="12">
        <v>3077</v>
      </c>
      <c r="H68" s="12">
        <v>3101</v>
      </c>
      <c r="I68" s="3">
        <v>3157</v>
      </c>
      <c r="J68" s="12">
        <v>2887</v>
      </c>
      <c r="K68" s="12">
        <v>3042</v>
      </c>
      <c r="L68" s="12">
        <v>2871</v>
      </c>
      <c r="M68" s="12">
        <v>3209</v>
      </c>
      <c r="N68" s="40">
        <v>3058</v>
      </c>
    </row>
    <row r="69" spans="1:14" ht="14.25" customHeight="1">
      <c r="A69" s="35"/>
      <c r="B69" s="4"/>
      <c r="C69" s="4"/>
      <c r="D69" s="4"/>
      <c r="E69" s="4"/>
      <c r="F69" s="4"/>
      <c r="H69" s="4"/>
      <c r="I69" s="4"/>
      <c r="J69" s="4"/>
      <c r="K69" s="4"/>
      <c r="L69" s="4"/>
      <c r="M69" s="4"/>
      <c r="N69" s="4"/>
    </row>
    <row r="71" spans="1:14" ht="14.25" customHeight="1">
      <c r="G71" s="4"/>
    </row>
  </sheetData>
  <mergeCells count="23">
    <mergeCell ref="A16:A17"/>
    <mergeCell ref="B8:C8"/>
    <mergeCell ref="B9:C9"/>
    <mergeCell ref="B10:C10"/>
    <mergeCell ref="B11:C11"/>
    <mergeCell ref="B12:C12"/>
    <mergeCell ref="B13:N13"/>
    <mergeCell ref="A4:A5"/>
    <mergeCell ref="A7:A12"/>
    <mergeCell ref="A64:A65"/>
    <mergeCell ref="A67:A68"/>
    <mergeCell ref="A50:A51"/>
    <mergeCell ref="A53:A54"/>
    <mergeCell ref="A57:A58"/>
    <mergeCell ref="A60:A61"/>
    <mergeCell ref="A41:A42"/>
    <mergeCell ref="A44:A45"/>
    <mergeCell ref="A27:A28"/>
    <mergeCell ref="A31:A32"/>
    <mergeCell ref="A34:A35"/>
    <mergeCell ref="A18:A19"/>
    <mergeCell ref="A21:A22"/>
    <mergeCell ref="A23:A24"/>
  </mergeCells>
  <phoneticPr fontId="2"/>
  <pageMargins left="0.43307086614173229" right="3.937007874015748E-2" top="0.55118110236220474" bottom="0.31496062992125984" header="0.51181102362204722" footer="0.19685039370078741"/>
  <pageSetup paperSize="9" scale="78"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主要連結財務指標</vt:lpstr>
      <vt:lpstr>主要連結財務指標!Print_Area</vt:lpstr>
    </vt:vector>
  </TitlesOfParts>
  <Company>TOA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TOA Corporation</dc:creator>
  <cp:lastModifiedBy>野口　大護</cp:lastModifiedBy>
  <cp:lastPrinted>2017-05-08T02:31:27Z</cp:lastPrinted>
  <dcterms:created xsi:type="dcterms:W3CDTF">2005-07-19T08:22:06Z</dcterms:created>
  <dcterms:modified xsi:type="dcterms:W3CDTF">2020-06-04T08:16:08Z</dcterms:modified>
</cp:coreProperties>
</file>